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showHorizontalScroll="0" showVerticalScroll="0" xWindow="360" yWindow="90" windowWidth="11340" windowHeight="7050"/>
  </bookViews>
  <sheets>
    <sheet name="index" sheetId="4" r:id="rId1"/>
    <sheet name="quadratic" sheetId="5" r:id="rId2"/>
    <sheet name="quadratic (2)" sheetId="6" r:id="rId3"/>
    <sheet name="complete square" sheetId="7" r:id="rId4"/>
  </sheets>
  <calcPr calcId="145621"/>
</workbook>
</file>

<file path=xl/calcChain.xml><?xml version="1.0" encoding="utf-8"?>
<calcChain xmlns="http://schemas.openxmlformats.org/spreadsheetml/2006/main">
  <c r="C22" i="7" l="1"/>
  <c r="I4" i="7" s="1"/>
  <c r="J4" i="7"/>
  <c r="G4" i="7"/>
  <c r="G11" i="7" s="1"/>
  <c r="K16" i="7" s="1"/>
  <c r="B22" i="7"/>
  <c r="F4" i="7" s="1"/>
  <c r="F11" i="7" s="1"/>
  <c r="L8" i="7"/>
  <c r="K8" i="7"/>
  <c r="J8" i="7"/>
  <c r="L6" i="7"/>
  <c r="K6" i="7"/>
  <c r="J6" i="7"/>
  <c r="L4" i="7"/>
  <c r="K4" i="7"/>
  <c r="G8" i="7"/>
  <c r="G6" i="7"/>
  <c r="C22" i="5"/>
  <c r="L11" i="5" s="1"/>
  <c r="M11" i="5"/>
  <c r="B22" i="5"/>
  <c r="G11" i="5" s="1"/>
  <c r="H11" i="5"/>
  <c r="E11" i="6"/>
  <c r="K11" i="6"/>
  <c r="C15" i="6" s="1"/>
  <c r="B22" i="6"/>
  <c r="G11" i="6" s="1"/>
  <c r="H11" i="6"/>
  <c r="C22" i="6"/>
  <c r="M11" i="6" s="1"/>
  <c r="N11" i="6"/>
  <c r="D15" i="5"/>
  <c r="C16" i="6" l="1"/>
  <c r="J4" i="6"/>
  <c r="I16" i="7"/>
  <c r="E14" i="6"/>
  <c r="I4" i="6"/>
  <c r="C4" i="6"/>
  <c r="C16" i="5"/>
  <c r="D16" i="5" s="1"/>
  <c r="D14" i="6"/>
  <c r="D15" i="6" s="1"/>
  <c r="I4" i="5"/>
  <c r="E14" i="5"/>
  <c r="L16" i="7"/>
  <c r="K11" i="7" s="1"/>
  <c r="J11" i="7" s="1"/>
  <c r="E16" i="6" l="1"/>
  <c r="E15" i="6"/>
  <c r="D16" i="6"/>
  <c r="E15" i="5"/>
  <c r="G16" i="5" s="1"/>
  <c r="E16" i="5"/>
  <c r="J4" i="5" s="1"/>
  <c r="G16" i="6" l="1"/>
  <c r="H4" i="5"/>
  <c r="G4" i="5"/>
  <c r="F4" i="5"/>
  <c r="H4" i="6" l="1"/>
  <c r="F4" i="6"/>
  <c r="G4" i="6"/>
</calcChain>
</file>

<file path=xl/sharedStrings.xml><?xml version="1.0" encoding="utf-8"?>
<sst xmlns="http://schemas.openxmlformats.org/spreadsheetml/2006/main" count="30" uniqueCount="11">
  <si>
    <t>x</t>
  </si>
  <si>
    <t>(</t>
  </si>
  <si>
    <t>)</t>
  </si>
  <si>
    <r>
      <t>©</t>
    </r>
    <r>
      <rPr>
        <sz val="8"/>
        <rFont val="Arial"/>
      </rPr>
      <t xml:space="preserve"> Copyright 2004 S.A.Lomax, M.J.Nixon.  All Rights Reserved.</t>
    </r>
  </si>
  <si>
    <t>Answer:</t>
  </si>
  <si>
    <t>QUADRATICS</t>
  </si>
  <si>
    <t>Factorise the following expression</t>
  </si>
  <si>
    <t>Complete the square for the following expression</t>
  </si>
  <si>
    <t>Factorising a simple quadratic</t>
  </si>
  <si>
    <t>Completing the square</t>
  </si>
  <si>
    <r>
      <t>Factorising a harder quadratic - the coefficient of x</t>
    </r>
    <r>
      <rPr>
        <sz val="16"/>
        <color indexed="12"/>
        <rFont val="Calibri"/>
        <family val="2"/>
      </rPr>
      <t>²</t>
    </r>
    <r>
      <rPr>
        <sz val="16"/>
        <color indexed="12"/>
        <rFont val="Verdana"/>
        <family val="2"/>
      </rPr>
      <t xml:space="preserve"> is not 1!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</si>
</sst>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2"/>
      <name val="Arial"/>
    </font>
    <font>
      <sz val="14"/>
      <name val="Eras Demi ITC"/>
      <family val="2"/>
    </font>
    <font>
      <sz val="10"/>
      <name val="Eras Demi ITC"/>
      <family val="2"/>
    </font>
    <font>
      <sz val="36"/>
      <name val="Eras Demi ITC"/>
      <family val="2"/>
    </font>
    <font>
      <sz val="48"/>
      <color indexed="9"/>
      <name val="Eras Demi ITC"/>
      <family val="2"/>
    </font>
    <font>
      <u/>
      <sz val="10"/>
      <color indexed="12"/>
      <name val="Arial"/>
    </font>
    <font>
      <sz val="16"/>
      <name val="Eras Demi ITC"/>
      <family val="2"/>
    </font>
    <font>
      <b/>
      <u/>
      <sz val="16"/>
      <name val="Verdana"/>
      <family val="2"/>
    </font>
    <font>
      <sz val="16"/>
      <color indexed="12"/>
      <name val="Verdana"/>
      <family val="2"/>
    </font>
    <font>
      <sz val="8"/>
      <name val="False"/>
      <charset val="1"/>
    </font>
    <font>
      <sz val="8"/>
      <name val="Arial"/>
    </font>
    <font>
      <sz val="12"/>
      <name val="Verdana"/>
      <family val="2"/>
    </font>
    <font>
      <sz val="16"/>
      <color indexed="12"/>
      <name val="Calibri"/>
      <family val="2"/>
    </font>
    <font>
      <sz val="10"/>
      <name val="Verdana"/>
      <family val="2"/>
    </font>
    <font>
      <sz val="36"/>
      <name val="Verdana"/>
      <family val="2"/>
    </font>
    <font>
      <sz val="24"/>
      <name val="Verdana"/>
      <family val="2"/>
    </font>
    <font>
      <sz val="10"/>
      <color indexed="9"/>
      <name val="Verdana"/>
      <family val="2"/>
    </font>
    <font>
      <vertAlign val="superscript"/>
      <sz val="36"/>
      <name val="Verdana"/>
      <family val="2"/>
    </font>
    <font>
      <b/>
      <sz val="36"/>
      <name val="Verdana"/>
      <family val="2"/>
    </font>
    <font>
      <sz val="36"/>
      <color indexed="9"/>
      <name val="Verdana"/>
      <family val="2"/>
    </font>
    <font>
      <sz val="26"/>
      <color indexed="9"/>
      <name val="Verdana"/>
      <family val="2"/>
    </font>
    <font>
      <sz val="48"/>
      <color indexed="9"/>
      <name val="Verdana"/>
      <family val="2"/>
    </font>
    <font>
      <sz val="32"/>
      <name val="Verdana"/>
      <family val="2"/>
    </font>
    <font>
      <vertAlign val="superscript"/>
      <sz val="32"/>
      <name val="Verdana"/>
      <family val="2"/>
    </font>
    <font>
      <sz val="24"/>
      <color indexed="9"/>
      <name val="Verdana"/>
      <family val="2"/>
    </font>
    <font>
      <vertAlign val="superscript"/>
      <sz val="36"/>
      <color indexed="9"/>
      <name val="Verdana"/>
      <family val="2"/>
    </font>
    <font>
      <vertAlign val="superscript"/>
      <sz val="10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3" fillId="2" borderId="0" xfId="0" applyFont="1" applyFill="1"/>
    <xf numFmtId="0" fontId="4" fillId="2" borderId="0" xfId="0" applyFont="1" applyFill="1"/>
    <xf numFmtId="0" fontId="0" fillId="0" borderId="0" xfId="0" applyAlignment="1">
      <alignment horizontal="center"/>
    </xf>
    <xf numFmtId="0" fontId="3" fillId="2" borderId="0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0" fillId="0" borderId="0" xfId="0" applyFont="1"/>
    <xf numFmtId="0" fontId="9" fillId="3" borderId="0" xfId="1" applyFont="1" applyFill="1" applyAlignment="1" applyProtection="1">
      <alignment vertical="center"/>
    </xf>
    <xf numFmtId="0" fontId="9" fillId="4" borderId="0" xfId="1" applyFont="1" applyFill="1" applyAlignment="1" applyProtection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applyFont="1" applyFill="1"/>
    <xf numFmtId="0" fontId="16" fillId="2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7" fillId="2" borderId="0" xfId="0" applyFont="1" applyFill="1" applyBorder="1"/>
    <xf numFmtId="0" fontId="15" fillId="0" borderId="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2" fontId="20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14" fillId="2" borderId="1" xfId="0" applyFont="1" applyFill="1" applyBorder="1"/>
    <xf numFmtId="0" fontId="23" fillId="4" borderId="4" xfId="0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19" fillId="4" borderId="4" xfId="0" applyFont="1" applyFill="1" applyBorder="1" applyAlignment="1">
      <alignment horizontal="right" vertical="center"/>
    </xf>
    <xf numFmtId="2" fontId="25" fillId="2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438150</xdr:colOff>
          <xdr:row>29</xdr:row>
          <xdr:rowOff>9525</xdr:rowOff>
        </xdr:from>
        <xdr:to>
          <xdr:col>6</xdr:col>
          <xdr:colOff>238125</xdr:colOff>
          <xdr:row>31</xdr:row>
          <xdr:rowOff>133350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Eras Demi ITC"/>
                </a:rPr>
                <a:t>New Question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209550</xdr:colOff>
          <xdr:row>29</xdr:row>
          <xdr:rowOff>9525</xdr:rowOff>
        </xdr:from>
        <xdr:to>
          <xdr:col>14</xdr:col>
          <xdr:colOff>209550</xdr:colOff>
          <xdr:row>31</xdr:row>
          <xdr:rowOff>133350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Eras Demi ITC"/>
                </a:rPr>
                <a:t>Hide Answer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333375</xdr:colOff>
          <xdr:row>29</xdr:row>
          <xdr:rowOff>9525</xdr:rowOff>
        </xdr:from>
        <xdr:to>
          <xdr:col>10</xdr:col>
          <xdr:colOff>123825</xdr:colOff>
          <xdr:row>31</xdr:row>
          <xdr:rowOff>133350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Eras Demi ITC"/>
                </a:rPr>
                <a:t>Show Answer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438150</xdr:colOff>
          <xdr:row>29</xdr:row>
          <xdr:rowOff>9525</xdr:rowOff>
        </xdr:from>
        <xdr:to>
          <xdr:col>5</xdr:col>
          <xdr:colOff>133350</xdr:colOff>
          <xdr:row>31</xdr:row>
          <xdr:rowOff>133350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Eras Demi ITC"/>
                </a:rPr>
                <a:t>New Question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</xdr:colOff>
          <xdr:row>29</xdr:row>
          <xdr:rowOff>9525</xdr:rowOff>
        </xdr:from>
        <xdr:to>
          <xdr:col>13</xdr:col>
          <xdr:colOff>142875</xdr:colOff>
          <xdr:row>31</xdr:row>
          <xdr:rowOff>133350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Eras Demi ITC"/>
                </a:rPr>
                <a:t>Hide Answer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228600</xdr:colOff>
          <xdr:row>29</xdr:row>
          <xdr:rowOff>9525</xdr:rowOff>
        </xdr:from>
        <xdr:to>
          <xdr:col>8</xdr:col>
          <xdr:colOff>381000</xdr:colOff>
          <xdr:row>31</xdr:row>
          <xdr:rowOff>133350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Eras Demi ITC"/>
                </a:rPr>
                <a:t>Show Answer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26</xdr:row>
          <xdr:rowOff>9525</xdr:rowOff>
        </xdr:from>
        <xdr:to>
          <xdr:col>6</xdr:col>
          <xdr:colOff>438150</xdr:colOff>
          <xdr:row>28</xdr:row>
          <xdr:rowOff>133350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Eras Demi ITC"/>
                </a:rPr>
                <a:t>New Question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257175</xdr:colOff>
          <xdr:row>26</xdr:row>
          <xdr:rowOff>9525</xdr:rowOff>
        </xdr:from>
        <xdr:to>
          <xdr:col>15</xdr:col>
          <xdr:colOff>123825</xdr:colOff>
          <xdr:row>28</xdr:row>
          <xdr:rowOff>133350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Eras Demi ITC"/>
                </a:rPr>
                <a:t>Hide Answer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533400</xdr:colOff>
          <xdr:row>26</xdr:row>
          <xdr:rowOff>9525</xdr:rowOff>
        </xdr:from>
        <xdr:to>
          <xdr:col>10</xdr:col>
          <xdr:colOff>171450</xdr:colOff>
          <xdr:row>28</xdr:row>
          <xdr:rowOff>133350</xdr:rowOff>
        </xdr:to>
        <xdr:sp macro="" textlink="">
          <xdr:nvSpPr>
            <xdr:cNvPr id="10243" name="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Eras Demi ITC"/>
                </a:rPr>
                <a:t>Show Answer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9"/>
  <sheetViews>
    <sheetView showGridLines="0" tabSelected="1" workbookViewId="0"/>
  </sheetViews>
  <sheetFormatPr defaultRowHeight="12.75"/>
  <cols>
    <col min="1" max="1" width="6" style="13" customWidth="1"/>
    <col min="2" max="2" width="119.140625" style="3" customWidth="1"/>
    <col min="3" max="16384" width="9.140625" style="3"/>
  </cols>
  <sheetData>
    <row r="1" spans="1:2" s="1" customFormat="1" ht="24.75" customHeight="1">
      <c r="A1" s="18"/>
      <c r="B1" s="14" t="s">
        <v>5</v>
      </c>
    </row>
    <row r="2" spans="1:2" s="2" customFormat="1" ht="24.75" customHeight="1">
      <c r="A2" s="19">
        <v>1</v>
      </c>
      <c r="B2" s="17" t="s">
        <v>8</v>
      </c>
    </row>
    <row r="3" spans="1:2" s="2" customFormat="1" ht="24.75" customHeight="1">
      <c r="A3" s="20">
        <v>2</v>
      </c>
      <c r="B3" s="16" t="s">
        <v>10</v>
      </c>
    </row>
    <row r="4" spans="1:2" s="1" customFormat="1" ht="24.75" customHeight="1">
      <c r="A4" s="19">
        <v>3</v>
      </c>
      <c r="B4" s="17" t="s">
        <v>9</v>
      </c>
    </row>
    <row r="5" spans="1:2" ht="24.75" customHeight="1">
      <c r="A5" s="12"/>
      <c r="B5" s="15" t="s">
        <v>3</v>
      </c>
    </row>
    <row r="6" spans="1:2" ht="24.75" customHeight="1"/>
    <row r="7" spans="1:2" ht="24.75" customHeight="1"/>
    <row r="8" spans="1:2" ht="24.75" customHeight="1"/>
    <row r="9" spans="1:2" ht="24.75" customHeight="1"/>
    <row r="10" spans="1:2" ht="24.75" customHeight="1"/>
    <row r="11" spans="1:2" ht="24.75" customHeight="1"/>
    <row r="12" spans="1:2" ht="24.75" customHeight="1"/>
    <row r="13" spans="1:2" ht="24.75" customHeight="1"/>
    <row r="14" spans="1:2" ht="24.75" customHeight="1"/>
    <row r="15" spans="1:2" ht="24.75" customHeight="1"/>
    <row r="16" spans="1:2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phoneticPr fontId="0" type="noConversion"/>
  <hyperlinks>
    <hyperlink ref="B2" location="quadratic!A1" display="Factorising a simple quadratic"/>
    <hyperlink ref="B3" location="'quadratic (2)'!A1" display="Factorising a harder quadratic - the coefficient of x2 is not 1!"/>
    <hyperlink ref="B4" location="'complete square'!A1" display="Completing the square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29"/>
  <sheetViews>
    <sheetView showGridLines="0" showRowColHeaders="0" showOutlineSymbols="0" workbookViewId="0"/>
  </sheetViews>
  <sheetFormatPr defaultRowHeight="12.75"/>
  <cols>
    <col min="1" max="1" width="4" style="4" customWidth="1"/>
    <col min="2" max="2" width="13.85546875" style="4" customWidth="1"/>
    <col min="3" max="3" width="7.140625" style="4" customWidth="1"/>
    <col min="4" max="4" width="5.28515625" style="4" bestFit="1" customWidth="1"/>
    <col min="5" max="5" width="7" style="4" bestFit="1" customWidth="1"/>
    <col min="6" max="6" width="6.5703125" style="4" bestFit="1" customWidth="1"/>
    <col min="7" max="7" width="11.140625" style="4" bestFit="1" customWidth="1"/>
    <col min="8" max="8" width="7.140625" style="4" bestFit="1" customWidth="1"/>
    <col min="9" max="9" width="6.85546875" style="4" bestFit="1" customWidth="1"/>
    <col min="10" max="10" width="5.140625" style="4" bestFit="1" customWidth="1"/>
    <col min="11" max="11" width="6.5703125" style="4" customWidth="1"/>
    <col min="12" max="12" width="6.5703125" style="4" bestFit="1" customWidth="1"/>
    <col min="13" max="13" width="7.140625" style="4" bestFit="1" customWidth="1"/>
    <col min="14" max="14" width="6.85546875" style="4" bestFit="1" customWidth="1"/>
    <col min="15" max="15" width="5" style="4" bestFit="1" customWidth="1"/>
    <col min="16" max="16384" width="9.140625" style="4"/>
  </cols>
  <sheetData>
    <row r="1" spans="1:19" ht="12.7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7"/>
      <c r="S1" s="7"/>
    </row>
    <row r="2" spans="1:19" s="5" customFormat="1" ht="46.5">
      <c r="A2" s="23"/>
      <c r="B2" s="23"/>
      <c r="C2" s="24" t="s">
        <v>6</v>
      </c>
      <c r="D2" s="25"/>
      <c r="E2" s="25"/>
      <c r="F2" s="25"/>
      <c r="G2" s="25"/>
      <c r="H2" s="23"/>
      <c r="I2" s="23"/>
      <c r="J2" s="25"/>
      <c r="K2" s="25"/>
      <c r="L2" s="25"/>
      <c r="M2" s="25"/>
      <c r="N2" s="25"/>
      <c r="O2" s="25"/>
      <c r="P2" s="25"/>
      <c r="Q2" s="25"/>
      <c r="R2" s="6"/>
      <c r="S2" s="8"/>
    </row>
    <row r="3" spans="1:19" ht="12.75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6"/>
      <c r="R3" s="7"/>
      <c r="S3" s="7"/>
    </row>
    <row r="4" spans="1:19" ht="12.75" customHeight="1" thickTop="1">
      <c r="A4" s="21"/>
      <c r="B4" s="22"/>
      <c r="C4" s="49"/>
      <c r="D4" s="50" t="s">
        <v>0</v>
      </c>
      <c r="E4" s="51">
        <v>2</v>
      </c>
      <c r="F4" s="50" t="str">
        <f ca="1">IF(G16&lt;0,"-",IF(G16=0,"","+"))</f>
        <v>-</v>
      </c>
      <c r="G4" s="50">
        <f ca="1">IF(G16=0,"",ABS(G16))</f>
        <v>4</v>
      </c>
      <c r="H4" s="52" t="str">
        <f ca="1">IF(G16=0,"","x")</f>
        <v>x</v>
      </c>
      <c r="I4" s="50" t="str">
        <f ca="1">IF(G11=L11,"+","-")</f>
        <v>-</v>
      </c>
      <c r="J4" s="53">
        <f ca="1">ABS(E16)</f>
        <v>12</v>
      </c>
      <c r="K4" s="54"/>
      <c r="L4" s="54"/>
      <c r="M4" s="27"/>
      <c r="N4" s="28"/>
      <c r="O4" s="28"/>
      <c r="P4" s="29"/>
      <c r="Q4" s="29"/>
      <c r="R4" s="9"/>
      <c r="S4" s="9"/>
    </row>
    <row r="5" spans="1:19" ht="12.75" customHeight="1">
      <c r="A5" s="21"/>
      <c r="B5" s="22"/>
      <c r="C5" s="55"/>
      <c r="D5" s="56"/>
      <c r="E5" s="57"/>
      <c r="F5" s="56"/>
      <c r="G5" s="56"/>
      <c r="H5" s="58"/>
      <c r="I5" s="56"/>
      <c r="J5" s="59"/>
      <c r="K5" s="60"/>
      <c r="L5" s="60"/>
      <c r="M5" s="31"/>
      <c r="N5" s="32"/>
      <c r="O5" s="28"/>
      <c r="P5" s="29"/>
      <c r="Q5" s="29"/>
      <c r="R5" s="9"/>
      <c r="S5" s="9"/>
    </row>
    <row r="6" spans="1:19" ht="12.75" customHeight="1">
      <c r="A6" s="21"/>
      <c r="B6" s="22"/>
      <c r="C6" s="55"/>
      <c r="D6" s="56"/>
      <c r="E6" s="57"/>
      <c r="F6" s="56"/>
      <c r="G6" s="56"/>
      <c r="H6" s="58"/>
      <c r="I6" s="56"/>
      <c r="J6" s="59"/>
      <c r="K6" s="60"/>
      <c r="L6" s="60"/>
      <c r="M6" s="31"/>
      <c r="N6" s="32"/>
      <c r="O6" s="28"/>
      <c r="P6" s="29"/>
      <c r="Q6" s="29"/>
      <c r="R6" s="9"/>
      <c r="S6" s="9"/>
    </row>
    <row r="7" spans="1:19" ht="12.75" customHeight="1">
      <c r="A7" s="21"/>
      <c r="B7" s="22"/>
      <c r="C7" s="55"/>
      <c r="D7" s="56"/>
      <c r="E7" s="57"/>
      <c r="F7" s="56"/>
      <c r="G7" s="56"/>
      <c r="H7" s="58"/>
      <c r="I7" s="56"/>
      <c r="J7" s="59"/>
      <c r="K7" s="60"/>
      <c r="L7" s="60"/>
      <c r="M7" s="31"/>
      <c r="N7" s="32"/>
      <c r="O7" s="28"/>
      <c r="P7" s="29"/>
      <c r="Q7" s="29"/>
      <c r="R7" s="9"/>
      <c r="S7" s="9"/>
    </row>
    <row r="8" spans="1:19" ht="12.75" customHeight="1">
      <c r="A8" s="21"/>
      <c r="B8" s="22"/>
      <c r="C8" s="55"/>
      <c r="D8" s="56"/>
      <c r="E8" s="57"/>
      <c r="F8" s="56"/>
      <c r="G8" s="56"/>
      <c r="H8" s="58"/>
      <c r="I8" s="56"/>
      <c r="J8" s="59"/>
      <c r="K8" s="60"/>
      <c r="L8" s="60"/>
      <c r="M8" s="31"/>
      <c r="N8" s="32"/>
      <c r="O8" s="28"/>
      <c r="P8" s="29"/>
      <c r="Q8" s="29"/>
      <c r="R8" s="9"/>
      <c r="S8" s="9"/>
    </row>
    <row r="9" spans="1:19" ht="12.75" customHeight="1" thickBot="1">
      <c r="A9" s="21"/>
      <c r="B9" s="22"/>
      <c r="C9" s="61"/>
      <c r="D9" s="62"/>
      <c r="E9" s="63"/>
      <c r="F9" s="62"/>
      <c r="G9" s="62"/>
      <c r="H9" s="64"/>
      <c r="I9" s="62"/>
      <c r="J9" s="65"/>
      <c r="K9" s="65"/>
      <c r="L9" s="65"/>
      <c r="M9" s="31"/>
      <c r="N9" s="32"/>
      <c r="O9" s="28"/>
      <c r="P9" s="29"/>
      <c r="Q9" s="29"/>
      <c r="R9" s="9"/>
      <c r="S9" s="9"/>
    </row>
    <row r="10" spans="1:19" ht="49.5" customHeight="1" thickTop="1">
      <c r="A10" s="21"/>
      <c r="B10" s="22"/>
      <c r="C10" s="34"/>
      <c r="D10" s="34"/>
      <c r="E10" s="34"/>
      <c r="F10" s="29"/>
      <c r="G10" s="35"/>
      <c r="H10" s="29"/>
      <c r="I10" s="29"/>
      <c r="J10" s="29"/>
      <c r="K10" s="29"/>
      <c r="L10" s="35"/>
      <c r="M10" s="29"/>
      <c r="N10" s="36"/>
      <c r="O10" s="29"/>
      <c r="P10" s="29"/>
      <c r="Q10" s="29"/>
      <c r="R10" s="9"/>
      <c r="S10" s="9"/>
    </row>
    <row r="11" spans="1:19" s="10" customFormat="1" ht="58.5" customHeight="1">
      <c r="A11" s="37"/>
      <c r="B11" s="38" t="s">
        <v>4</v>
      </c>
      <c r="C11" s="39"/>
      <c r="D11" s="40"/>
      <c r="E11" s="41" t="s">
        <v>1</v>
      </c>
      <c r="F11" s="40" t="s">
        <v>0</v>
      </c>
      <c r="G11" s="41" t="str">
        <f ca="1">IF(B22=1,"+","-")</f>
        <v>-</v>
      </c>
      <c r="H11" s="41">
        <f ca="1">1+INT(RAND()*9)</f>
        <v>6</v>
      </c>
      <c r="I11" s="40" t="s">
        <v>2</v>
      </c>
      <c r="J11" s="40" t="s">
        <v>1</v>
      </c>
      <c r="K11" s="41" t="s">
        <v>0</v>
      </c>
      <c r="L11" s="41" t="str">
        <f ca="1">IF(C22=1,"+","-")</f>
        <v>+</v>
      </c>
      <c r="M11" s="41">
        <f ca="1">1+INT(RAND()*9)</f>
        <v>2</v>
      </c>
      <c r="N11" s="41" t="s">
        <v>2</v>
      </c>
      <c r="O11" s="41"/>
      <c r="P11" s="42"/>
      <c r="Q11" s="42"/>
    </row>
    <row r="12" spans="1:19" s="11" customFormat="1" ht="30" customHeight="1">
      <c r="A12" s="43"/>
      <c r="B12" s="44"/>
      <c r="C12" s="39"/>
      <c r="D12" s="45"/>
      <c r="E12" s="46"/>
      <c r="F12" s="45"/>
      <c r="G12" s="46"/>
      <c r="H12" s="46"/>
      <c r="I12" s="45"/>
      <c r="J12" s="45"/>
      <c r="K12" s="46"/>
      <c r="L12" s="46"/>
      <c r="M12" s="46"/>
      <c r="N12" s="46"/>
      <c r="O12" s="41"/>
      <c r="P12" s="47"/>
      <c r="Q12" s="47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9" hidden="1">
      <c r="A14" s="21"/>
      <c r="B14" s="21"/>
      <c r="C14" s="21"/>
      <c r="D14" s="21">
        <v>1</v>
      </c>
      <c r="E14" s="21">
        <f ca="1">IF(G11="-",-H11,H11)</f>
        <v>-6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9" ht="25.5" hidden="1" customHeight="1">
      <c r="A15" s="21"/>
      <c r="B15" s="21"/>
      <c r="C15" s="21">
        <v>1</v>
      </c>
      <c r="D15" s="48">
        <f>D14*C15</f>
        <v>1</v>
      </c>
      <c r="E15" s="48">
        <f ca="1">E14*C15</f>
        <v>-6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9" ht="24" hidden="1" customHeight="1">
      <c r="A16" s="21"/>
      <c r="B16" s="21"/>
      <c r="C16" s="21">
        <f ca="1">IF(L11="-",-M11,M11)</f>
        <v>2</v>
      </c>
      <c r="D16" s="48">
        <f ca="1">D14*C16</f>
        <v>2</v>
      </c>
      <c r="E16" s="48">
        <f ca="1">E14*C16</f>
        <v>-12</v>
      </c>
      <c r="F16" s="21"/>
      <c r="G16" s="21">
        <f ca="1">E15+D16</f>
        <v>-4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idden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idden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idden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idden="1">
      <c r="A22" s="21"/>
      <c r="B22" s="21">
        <f ca="1">ROUND(RAND(),0)</f>
        <v>0</v>
      </c>
      <c r="C22" s="21">
        <f ca="1">ROUND(RAND(),0)</f>
        <v>1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</sheetData>
  <dataConsolidate/>
  <mergeCells count="25">
    <mergeCell ref="A11:A12"/>
    <mergeCell ref="B11:C12"/>
    <mergeCell ref="I11:I12"/>
    <mergeCell ref="J11:J12"/>
    <mergeCell ref="K11:K12"/>
    <mergeCell ref="L11:L12"/>
    <mergeCell ref="E11:E12"/>
    <mergeCell ref="F11:F12"/>
    <mergeCell ref="G11:G12"/>
    <mergeCell ref="H11:H12"/>
    <mergeCell ref="M11:M12"/>
    <mergeCell ref="N11:N12"/>
    <mergeCell ref="O11:O12"/>
    <mergeCell ref="J4:L9"/>
    <mergeCell ref="D11:D12"/>
    <mergeCell ref="O4:O9"/>
    <mergeCell ref="E4:E9"/>
    <mergeCell ref="N4:N9"/>
    <mergeCell ref="C4:C9"/>
    <mergeCell ref="F4:F9"/>
    <mergeCell ref="G4:G9"/>
    <mergeCell ref="H4:H9"/>
    <mergeCell ref="I4:I9"/>
    <mergeCell ref="M4:M9"/>
    <mergeCell ref="D4:D9"/>
  </mergeCells>
  <phoneticPr fontId="0" type="noConversion"/>
  <conditionalFormatting sqref="E4:E9 C4:C9 G4:G9">
    <cfRule type="cellIs" dxfId="5" priority="1" stopIfTrue="1" operator="equal">
      <formula>1</formula>
    </cfRule>
  </conditionalFormatting>
  <conditionalFormatting sqref="K11:K12 E11:E12">
    <cfRule type="cellIs" dxfId="4" priority="2" stopIfTrue="1" operator="equal">
      <formula>1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random">
                <anchor>
                  <from>
                    <xdr:col>2</xdr:col>
                    <xdr:colOff>438150</xdr:colOff>
                    <xdr:row>29</xdr:row>
                    <xdr:rowOff>9525</xdr:rowOff>
                  </from>
                  <to>
                    <xdr:col>6</xdr:col>
                    <xdr:colOff>238125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_xludf.hide">
                <anchor>
                  <from>
                    <xdr:col>10</xdr:col>
                    <xdr:colOff>209550</xdr:colOff>
                    <xdr:row>29</xdr:row>
                    <xdr:rowOff>9525</xdr:rowOff>
                  </from>
                  <to>
                    <xdr:col>14</xdr:col>
                    <xdr:colOff>209550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 macro="[0]!show">
                <anchor>
                  <from>
                    <xdr:col>6</xdr:col>
                    <xdr:colOff>333375</xdr:colOff>
                    <xdr:row>29</xdr:row>
                    <xdr:rowOff>9525</xdr:rowOff>
                  </from>
                  <to>
                    <xdr:col>10</xdr:col>
                    <xdr:colOff>123825</xdr:colOff>
                    <xdr:row>31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S28"/>
  <sheetViews>
    <sheetView showGridLines="0" showRowColHeaders="0" showOutlineSymbols="0" workbookViewId="0"/>
  </sheetViews>
  <sheetFormatPr defaultRowHeight="12.75"/>
  <cols>
    <col min="1" max="1" width="4" style="4" customWidth="1"/>
    <col min="2" max="2" width="13.85546875" style="4" customWidth="1"/>
    <col min="3" max="3" width="15.140625" style="4" customWidth="1"/>
    <col min="4" max="4" width="5.28515625" style="4" bestFit="1" customWidth="1"/>
    <col min="5" max="5" width="7.140625" style="4" bestFit="1" customWidth="1"/>
    <col min="6" max="6" width="6.5703125" style="4" bestFit="1" customWidth="1"/>
    <col min="7" max="7" width="11.140625" style="4" bestFit="1" customWidth="1"/>
    <col min="8" max="8" width="7.140625" style="4" bestFit="1" customWidth="1"/>
    <col min="9" max="9" width="6.85546875" style="4" bestFit="1" customWidth="1"/>
    <col min="10" max="10" width="5.140625" style="4" bestFit="1" customWidth="1"/>
    <col min="11" max="11" width="6.5703125" style="4" customWidth="1"/>
    <col min="12" max="12" width="6.5703125" style="4" bestFit="1" customWidth="1"/>
    <col min="13" max="13" width="6.85546875" style="4" bestFit="1" customWidth="1"/>
    <col min="14" max="14" width="7.140625" style="4" bestFit="1" customWidth="1"/>
    <col min="15" max="15" width="5" style="4" bestFit="1" customWidth="1"/>
    <col min="16" max="16384" width="9.140625" style="4"/>
  </cols>
  <sheetData>
    <row r="1" spans="1:19" ht="12.7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7"/>
      <c r="S1" s="7"/>
    </row>
    <row r="2" spans="1:19" s="5" customFormat="1" ht="46.5">
      <c r="A2" s="23"/>
      <c r="B2" s="23"/>
      <c r="C2" s="24" t="s">
        <v>6</v>
      </c>
      <c r="D2" s="25"/>
      <c r="E2" s="25"/>
      <c r="F2" s="25"/>
      <c r="G2" s="25"/>
      <c r="H2" s="23"/>
      <c r="I2" s="23"/>
      <c r="J2" s="25"/>
      <c r="K2" s="25"/>
      <c r="L2" s="25"/>
      <c r="M2" s="25"/>
      <c r="N2" s="25"/>
      <c r="O2" s="25"/>
      <c r="P2" s="25"/>
      <c r="Q2" s="25"/>
      <c r="R2" s="6"/>
      <c r="S2" s="8"/>
    </row>
    <row r="3" spans="1:19" ht="12.75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6"/>
      <c r="R3" s="7"/>
      <c r="S3" s="7"/>
    </row>
    <row r="4" spans="1:19" ht="12.75" customHeight="1" thickTop="1">
      <c r="A4" s="21"/>
      <c r="B4" s="22"/>
      <c r="C4" s="49">
        <f ca="1">E11*K11</f>
        <v>1</v>
      </c>
      <c r="D4" s="50" t="s">
        <v>0</v>
      </c>
      <c r="E4" s="51">
        <v>2</v>
      </c>
      <c r="F4" s="50" t="str">
        <f ca="1">IF(G16&lt;0,"-",IF(G16=0,"","+"))</f>
        <v>+</v>
      </c>
      <c r="G4" s="50">
        <f ca="1">IF(G16=0,"",ABS(G16))</f>
        <v>1</v>
      </c>
      <c r="H4" s="52" t="str">
        <f ca="1">IF(G16=0,"","x")</f>
        <v>x</v>
      </c>
      <c r="I4" s="50" t="str">
        <f ca="1">IF(G11=M11,"+","-")</f>
        <v>-</v>
      </c>
      <c r="J4" s="53">
        <f ca="1">N11*H11</f>
        <v>72</v>
      </c>
      <c r="K4" s="54"/>
      <c r="L4" s="54"/>
      <c r="M4" s="27"/>
      <c r="N4" s="28"/>
      <c r="O4" s="28"/>
      <c r="P4" s="29"/>
      <c r="Q4" s="29"/>
      <c r="R4" s="9"/>
      <c r="S4" s="9"/>
    </row>
    <row r="5" spans="1:19" ht="12.75" customHeight="1">
      <c r="A5" s="21"/>
      <c r="B5" s="22"/>
      <c r="C5" s="55"/>
      <c r="D5" s="56"/>
      <c r="E5" s="57"/>
      <c r="F5" s="56"/>
      <c r="G5" s="56"/>
      <c r="H5" s="58"/>
      <c r="I5" s="56"/>
      <c r="J5" s="59"/>
      <c r="K5" s="60"/>
      <c r="L5" s="60"/>
      <c r="M5" s="31"/>
      <c r="N5" s="32"/>
      <c r="O5" s="28"/>
      <c r="P5" s="29"/>
      <c r="Q5" s="29"/>
      <c r="R5" s="9"/>
      <c r="S5" s="9"/>
    </row>
    <row r="6" spans="1:19" ht="12.75" customHeight="1">
      <c r="A6" s="21"/>
      <c r="B6" s="22"/>
      <c r="C6" s="55"/>
      <c r="D6" s="56"/>
      <c r="E6" s="57"/>
      <c r="F6" s="56"/>
      <c r="G6" s="56"/>
      <c r="H6" s="58"/>
      <c r="I6" s="56"/>
      <c r="J6" s="59"/>
      <c r="K6" s="60"/>
      <c r="L6" s="60"/>
      <c r="M6" s="31"/>
      <c r="N6" s="32"/>
      <c r="O6" s="28"/>
      <c r="P6" s="29"/>
      <c r="Q6" s="29"/>
      <c r="R6" s="9"/>
      <c r="S6" s="9"/>
    </row>
    <row r="7" spans="1:19" ht="12.75" customHeight="1">
      <c r="A7" s="21"/>
      <c r="B7" s="22"/>
      <c r="C7" s="55"/>
      <c r="D7" s="56"/>
      <c r="E7" s="57"/>
      <c r="F7" s="56"/>
      <c r="G7" s="56"/>
      <c r="H7" s="58"/>
      <c r="I7" s="56"/>
      <c r="J7" s="59"/>
      <c r="K7" s="60"/>
      <c r="L7" s="60"/>
      <c r="M7" s="31"/>
      <c r="N7" s="32"/>
      <c r="O7" s="28"/>
      <c r="P7" s="29"/>
      <c r="Q7" s="29"/>
      <c r="R7" s="9"/>
      <c r="S7" s="9"/>
    </row>
    <row r="8" spans="1:19" ht="12.75" customHeight="1">
      <c r="A8" s="21"/>
      <c r="B8" s="22"/>
      <c r="C8" s="55"/>
      <c r="D8" s="56"/>
      <c r="E8" s="57"/>
      <c r="F8" s="56"/>
      <c r="G8" s="56"/>
      <c r="H8" s="58"/>
      <c r="I8" s="56"/>
      <c r="J8" s="59"/>
      <c r="K8" s="60"/>
      <c r="L8" s="60"/>
      <c r="M8" s="31"/>
      <c r="N8" s="32"/>
      <c r="O8" s="28"/>
      <c r="P8" s="29"/>
      <c r="Q8" s="29"/>
      <c r="R8" s="9"/>
      <c r="S8" s="9"/>
    </row>
    <row r="9" spans="1:19" ht="12.75" customHeight="1" thickBot="1">
      <c r="A9" s="21"/>
      <c r="B9" s="22"/>
      <c r="C9" s="61"/>
      <c r="D9" s="62"/>
      <c r="E9" s="63"/>
      <c r="F9" s="62"/>
      <c r="G9" s="62"/>
      <c r="H9" s="64"/>
      <c r="I9" s="62"/>
      <c r="J9" s="65"/>
      <c r="K9" s="65"/>
      <c r="L9" s="65"/>
      <c r="M9" s="31"/>
      <c r="N9" s="32"/>
      <c r="O9" s="28"/>
      <c r="P9" s="29"/>
      <c r="Q9" s="29"/>
      <c r="R9" s="9"/>
      <c r="S9" s="9"/>
    </row>
    <row r="10" spans="1:19" ht="49.5" customHeight="1" thickTop="1">
      <c r="A10" s="21"/>
      <c r="B10" s="22"/>
      <c r="C10" s="34"/>
      <c r="D10" s="34"/>
      <c r="E10" s="34"/>
      <c r="F10" s="29"/>
      <c r="G10" s="35"/>
      <c r="H10" s="29"/>
      <c r="I10" s="29"/>
      <c r="J10" s="29"/>
      <c r="K10" s="29"/>
      <c r="L10" s="35"/>
      <c r="M10" s="29"/>
      <c r="N10" s="36"/>
      <c r="O10" s="29"/>
      <c r="P10" s="29"/>
      <c r="Q10" s="29"/>
      <c r="R10" s="9"/>
      <c r="S10" s="9"/>
    </row>
    <row r="11" spans="1:19" s="10" customFormat="1" ht="58.5" customHeight="1">
      <c r="A11" s="37"/>
      <c r="B11" s="38" t="s">
        <v>4</v>
      </c>
      <c r="C11" s="39"/>
      <c r="D11" s="40" t="s">
        <v>1</v>
      </c>
      <c r="E11" s="41">
        <f ca="1">1+INT(RAND()*4)</f>
        <v>1</v>
      </c>
      <c r="F11" s="40" t="s">
        <v>0</v>
      </c>
      <c r="G11" s="41" t="str">
        <f ca="1">IF(B22=1,"+","-")</f>
        <v>+</v>
      </c>
      <c r="H11" s="41">
        <f ca="1">1+INT(RAND()*9)</f>
        <v>9</v>
      </c>
      <c r="I11" s="40" t="s">
        <v>2</v>
      </c>
      <c r="J11" s="40" t="s">
        <v>1</v>
      </c>
      <c r="K11" s="41">
        <f ca="1">1+INT(RAND()*3)</f>
        <v>1</v>
      </c>
      <c r="L11" s="40" t="s">
        <v>0</v>
      </c>
      <c r="M11" s="41" t="str">
        <f ca="1">IF(C22=1,"+","-")</f>
        <v>-</v>
      </c>
      <c r="N11" s="41">
        <f ca="1">1+INT(RAND()*9)</f>
        <v>8</v>
      </c>
      <c r="O11" s="41" t="s">
        <v>2</v>
      </c>
      <c r="P11" s="42"/>
      <c r="Q11" s="42"/>
    </row>
    <row r="12" spans="1:19" s="11" customFormat="1" ht="30" customHeight="1">
      <c r="A12" s="43"/>
      <c r="B12" s="44"/>
      <c r="C12" s="39"/>
      <c r="D12" s="45"/>
      <c r="E12" s="46"/>
      <c r="F12" s="45"/>
      <c r="G12" s="46"/>
      <c r="H12" s="46"/>
      <c r="I12" s="45"/>
      <c r="J12" s="45"/>
      <c r="K12" s="46"/>
      <c r="L12" s="45"/>
      <c r="M12" s="46"/>
      <c r="N12" s="46"/>
      <c r="O12" s="41"/>
      <c r="P12" s="47"/>
      <c r="Q12" s="47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9" hidden="1">
      <c r="A14" s="21"/>
      <c r="B14" s="21"/>
      <c r="C14" s="21"/>
      <c r="D14" s="21">
        <f ca="1">E11</f>
        <v>1</v>
      </c>
      <c r="E14" s="21">
        <f ca="1">IF(G11="-",-H11,H11)</f>
        <v>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9" ht="25.5" hidden="1" customHeight="1">
      <c r="A15" s="21"/>
      <c r="B15" s="21"/>
      <c r="C15" s="21">
        <f ca="1">K11</f>
        <v>1</v>
      </c>
      <c r="D15" s="48">
        <f ca="1">D14*C15</f>
        <v>1</v>
      </c>
      <c r="E15" s="48">
        <f ca="1">E14*C15</f>
        <v>9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9" ht="24" hidden="1" customHeight="1">
      <c r="A16" s="21"/>
      <c r="B16" s="21"/>
      <c r="C16" s="21">
        <f ca="1">IF(M11="-",-N11,N11)</f>
        <v>-8</v>
      </c>
      <c r="D16" s="48">
        <f ca="1">D14*C16</f>
        <v>-8</v>
      </c>
      <c r="E16" s="48">
        <f ca="1">E14*C16</f>
        <v>-72</v>
      </c>
      <c r="F16" s="21"/>
      <c r="G16" s="21">
        <f ca="1">E15+D16</f>
        <v>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idden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idden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idden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idden="1">
      <c r="A22" s="21"/>
      <c r="B22" s="21">
        <f ca="1">ROUND(RAND(),0)</f>
        <v>1</v>
      </c>
      <c r="C22" s="21">
        <f ca="1">ROUND(RAND(),0)</f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dataConsolidate/>
  <mergeCells count="25">
    <mergeCell ref="C4:C9"/>
    <mergeCell ref="F4:F9"/>
    <mergeCell ref="G4:G9"/>
    <mergeCell ref="H4:H9"/>
    <mergeCell ref="I4:I9"/>
    <mergeCell ref="M4:M9"/>
    <mergeCell ref="D4:D9"/>
    <mergeCell ref="M11:M12"/>
    <mergeCell ref="N11:N12"/>
    <mergeCell ref="G11:G12"/>
    <mergeCell ref="D11:D12"/>
    <mergeCell ref="O11:O12"/>
    <mergeCell ref="O4:O9"/>
    <mergeCell ref="E4:E9"/>
    <mergeCell ref="N4:N9"/>
    <mergeCell ref="J4:L9"/>
    <mergeCell ref="A11:A12"/>
    <mergeCell ref="B11:C12"/>
    <mergeCell ref="I11:I12"/>
    <mergeCell ref="J11:J12"/>
    <mergeCell ref="K11:K12"/>
    <mergeCell ref="L11:L12"/>
    <mergeCell ref="E11:E12"/>
    <mergeCell ref="F11:F12"/>
    <mergeCell ref="H11:H12"/>
  </mergeCells>
  <phoneticPr fontId="0" type="noConversion"/>
  <conditionalFormatting sqref="E4:E9 C4:C9 L11:L12 G4:G9">
    <cfRule type="cellIs" dxfId="3" priority="1" stopIfTrue="1" operator="equal">
      <formula>1</formula>
    </cfRule>
  </conditionalFormatting>
  <conditionalFormatting sqref="K11:K12 E11:E12">
    <cfRule type="cellIs" dxfId="2" priority="2" stopIfTrue="1" operator="equal">
      <formula>1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random">
                <anchor>
                  <from>
                    <xdr:col>2</xdr:col>
                    <xdr:colOff>438150</xdr:colOff>
                    <xdr:row>29</xdr:row>
                    <xdr:rowOff>9525</xdr:rowOff>
                  </from>
                  <to>
                    <xdr:col>5</xdr:col>
                    <xdr:colOff>133350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Button 2">
              <controlPr defaultSize="0" print="0" autoFill="0" autoPict="0" macro="[0]!_xludf.hide">
                <anchor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13</xdr:col>
                    <xdr:colOff>142875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Button 3">
              <controlPr defaultSize="0" print="0" autoFill="0" autoPict="0" macro="[0]!show">
                <anchor>
                  <from>
                    <xdr:col>5</xdr:col>
                    <xdr:colOff>228600</xdr:colOff>
                    <xdr:row>29</xdr:row>
                    <xdr:rowOff>9525</xdr:rowOff>
                  </from>
                  <to>
                    <xdr:col>8</xdr:col>
                    <xdr:colOff>381000</xdr:colOff>
                    <xdr:row>31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S22"/>
  <sheetViews>
    <sheetView showGridLines="0" showRowColHeaders="0" showOutlineSymbols="0" workbookViewId="0"/>
  </sheetViews>
  <sheetFormatPr defaultRowHeight="12.75"/>
  <cols>
    <col min="1" max="1" width="4" style="4" customWidth="1"/>
    <col min="2" max="2" width="13.85546875" style="4" customWidth="1"/>
    <col min="3" max="3" width="4" style="4" customWidth="1"/>
    <col min="4" max="4" width="5.140625" style="4" bestFit="1" customWidth="1"/>
    <col min="5" max="5" width="7" style="4" bestFit="1" customWidth="1"/>
    <col min="6" max="6" width="6.85546875" style="4" bestFit="1" customWidth="1"/>
    <col min="7" max="7" width="11.5703125" style="4" bestFit="1" customWidth="1"/>
    <col min="8" max="8" width="6.85546875" style="4" bestFit="1" customWidth="1"/>
    <col min="9" max="9" width="7" style="4" bestFit="1" customWidth="1"/>
    <col min="10" max="10" width="7.140625" style="4" customWidth="1"/>
    <col min="11" max="11" width="5.85546875" style="4" customWidth="1"/>
    <col min="12" max="12" width="4.5703125" style="4" customWidth="1"/>
    <col min="13" max="14" width="6.85546875" style="4" bestFit="1" customWidth="1"/>
    <col min="15" max="15" width="5" style="4" bestFit="1" customWidth="1"/>
    <col min="16" max="16384" width="9.140625" style="4"/>
  </cols>
  <sheetData>
    <row r="1" spans="1:19" ht="12.7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7"/>
    </row>
    <row r="2" spans="1:19" s="5" customFormat="1" ht="46.5">
      <c r="A2" s="23"/>
      <c r="B2" s="24" t="s">
        <v>7</v>
      </c>
      <c r="C2" s="23"/>
      <c r="D2" s="25"/>
      <c r="E2" s="25"/>
      <c r="F2" s="25"/>
      <c r="G2" s="25"/>
      <c r="H2" s="23"/>
      <c r="I2" s="23"/>
      <c r="J2" s="25"/>
      <c r="K2" s="25"/>
      <c r="L2" s="25"/>
      <c r="M2" s="25"/>
      <c r="N2" s="25"/>
      <c r="O2" s="25"/>
      <c r="P2" s="25"/>
      <c r="Q2" s="25"/>
      <c r="R2" s="25"/>
      <c r="S2" s="8"/>
    </row>
    <row r="3" spans="1:19" ht="12.75" customHeight="1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6"/>
      <c r="R3" s="22"/>
      <c r="S3" s="7"/>
    </row>
    <row r="4" spans="1:19" ht="12.75" customHeight="1" thickTop="1">
      <c r="A4" s="21"/>
      <c r="B4" s="22"/>
      <c r="C4" s="66"/>
      <c r="D4" s="50" t="s">
        <v>0</v>
      </c>
      <c r="E4" s="51">
        <v>2</v>
      </c>
      <c r="F4" s="50" t="str">
        <f ca="1">IF(B22=1,"+","-")</f>
        <v>-</v>
      </c>
      <c r="G4" s="50">
        <f ca="1">2*(1+INT(RAND()*9))</f>
        <v>16</v>
      </c>
      <c r="H4" s="52" t="s">
        <v>0</v>
      </c>
      <c r="I4" s="50" t="str">
        <f ca="1">IF(C22=1,"+","-")</f>
        <v>+</v>
      </c>
      <c r="J4" s="53">
        <f ca="1">1+INT(RAND()*10)</f>
        <v>9</v>
      </c>
      <c r="K4" s="54">
        <f ca="1">1+INT(RAND()*9)</f>
        <v>6</v>
      </c>
      <c r="L4" s="54">
        <f ca="1">1+INT(RAND()*9)</f>
        <v>2</v>
      </c>
      <c r="M4" s="27"/>
      <c r="N4" s="28"/>
      <c r="O4" s="28"/>
      <c r="P4" s="29"/>
      <c r="Q4" s="29"/>
      <c r="R4" s="29"/>
      <c r="S4" s="9"/>
    </row>
    <row r="5" spans="1:19" ht="12.75" customHeight="1">
      <c r="A5" s="21"/>
      <c r="B5" s="22"/>
      <c r="C5" s="30"/>
      <c r="D5" s="56"/>
      <c r="E5" s="57"/>
      <c r="F5" s="56"/>
      <c r="G5" s="56"/>
      <c r="H5" s="58"/>
      <c r="I5" s="56"/>
      <c r="J5" s="59"/>
      <c r="K5" s="60"/>
      <c r="L5" s="60"/>
      <c r="M5" s="31"/>
      <c r="N5" s="32"/>
      <c r="O5" s="28"/>
      <c r="P5" s="29"/>
      <c r="Q5" s="29"/>
      <c r="R5" s="29"/>
      <c r="S5" s="9"/>
    </row>
    <row r="6" spans="1:19" ht="12.75" customHeight="1">
      <c r="A6" s="21"/>
      <c r="B6" s="22"/>
      <c r="C6" s="30"/>
      <c r="D6" s="56"/>
      <c r="E6" s="57"/>
      <c r="F6" s="56"/>
      <c r="G6" s="56">
        <f ca="1">1+INT(RAND()*9)</f>
        <v>3</v>
      </c>
      <c r="H6" s="58"/>
      <c r="I6" s="56"/>
      <c r="J6" s="59">
        <f ca="1">1+INT(RAND()*9)</f>
        <v>2</v>
      </c>
      <c r="K6" s="60">
        <f ca="1">1+INT(RAND()*9)</f>
        <v>1</v>
      </c>
      <c r="L6" s="60">
        <f ca="1">1+INT(RAND()*9)</f>
        <v>4</v>
      </c>
      <c r="M6" s="31"/>
      <c r="N6" s="32"/>
      <c r="O6" s="28"/>
      <c r="P6" s="29"/>
      <c r="Q6" s="29"/>
      <c r="R6" s="29"/>
      <c r="S6" s="9"/>
    </row>
    <row r="7" spans="1:19" ht="12.75" customHeight="1">
      <c r="A7" s="21"/>
      <c r="B7" s="22"/>
      <c r="C7" s="30"/>
      <c r="D7" s="56"/>
      <c r="E7" s="57"/>
      <c r="F7" s="56"/>
      <c r="G7" s="56"/>
      <c r="H7" s="58"/>
      <c r="I7" s="56"/>
      <c r="J7" s="59"/>
      <c r="K7" s="60"/>
      <c r="L7" s="60"/>
      <c r="M7" s="31"/>
      <c r="N7" s="32"/>
      <c r="O7" s="28"/>
      <c r="P7" s="29"/>
      <c r="Q7" s="29"/>
      <c r="R7" s="29"/>
      <c r="S7" s="9"/>
    </row>
    <row r="8" spans="1:19" ht="12.75" customHeight="1">
      <c r="A8" s="21"/>
      <c r="B8" s="22"/>
      <c r="C8" s="30"/>
      <c r="D8" s="56"/>
      <c r="E8" s="57"/>
      <c r="F8" s="56"/>
      <c r="G8" s="56">
        <f ca="1">1+INT(RAND()*9)</f>
        <v>7</v>
      </c>
      <c r="H8" s="58"/>
      <c r="I8" s="56"/>
      <c r="J8" s="59">
        <f ca="1">1+INT(RAND()*9)</f>
        <v>3</v>
      </c>
      <c r="K8" s="60">
        <f ca="1">1+INT(RAND()*9)</f>
        <v>9</v>
      </c>
      <c r="L8" s="60">
        <f ca="1">1+INT(RAND()*9)</f>
        <v>9</v>
      </c>
      <c r="M8" s="31"/>
      <c r="N8" s="32"/>
      <c r="O8" s="28"/>
      <c r="P8" s="29"/>
      <c r="Q8" s="29"/>
      <c r="R8" s="29"/>
      <c r="S8" s="9"/>
    </row>
    <row r="9" spans="1:19" ht="12.75" customHeight="1" thickBot="1">
      <c r="A9" s="21"/>
      <c r="B9" s="22"/>
      <c r="C9" s="33"/>
      <c r="D9" s="62"/>
      <c r="E9" s="63"/>
      <c r="F9" s="62"/>
      <c r="G9" s="62"/>
      <c r="H9" s="64"/>
      <c r="I9" s="62"/>
      <c r="J9" s="65"/>
      <c r="K9" s="65"/>
      <c r="L9" s="65"/>
      <c r="M9" s="31"/>
      <c r="N9" s="32"/>
      <c r="O9" s="28"/>
      <c r="P9" s="29"/>
      <c r="Q9" s="29"/>
      <c r="R9" s="29"/>
      <c r="S9" s="9"/>
    </row>
    <row r="10" spans="1:19" ht="49.5" customHeight="1" thickTop="1">
      <c r="A10" s="21"/>
      <c r="B10" s="22"/>
      <c r="C10" s="34"/>
      <c r="D10" s="34"/>
      <c r="E10" s="34"/>
      <c r="F10" s="29"/>
      <c r="G10" s="35"/>
      <c r="H10" s="29"/>
      <c r="I10" s="29"/>
      <c r="J10" s="29"/>
      <c r="K10" s="29"/>
      <c r="L10" s="35"/>
      <c r="M10" s="29"/>
      <c r="N10" s="36"/>
      <c r="O10" s="29"/>
      <c r="P10" s="29"/>
      <c r="Q10" s="29"/>
      <c r="R10" s="29"/>
      <c r="S10" s="9"/>
    </row>
    <row r="11" spans="1:19" s="10" customFormat="1" ht="58.5" customHeight="1">
      <c r="A11" s="67" t="s">
        <v>4</v>
      </c>
      <c r="B11" s="39"/>
      <c r="C11" s="39"/>
      <c r="D11" s="40" t="s">
        <v>1</v>
      </c>
      <c r="E11" s="41" t="s">
        <v>0</v>
      </c>
      <c r="F11" s="40" t="str">
        <f ca="1">F4</f>
        <v>-</v>
      </c>
      <c r="G11" s="41">
        <f ca="1">G4/2</f>
        <v>8</v>
      </c>
      <c r="H11" s="41" t="s">
        <v>2</v>
      </c>
      <c r="I11" s="68">
        <v>2</v>
      </c>
      <c r="J11" s="40" t="str">
        <f ca="1">IF(K11=0,"",IF(L16&lt;0,"-","+"))</f>
        <v>-</v>
      </c>
      <c r="K11" s="41">
        <f ca="1">ABS(L16)</f>
        <v>55</v>
      </c>
      <c r="L11" s="69"/>
      <c r="M11" s="69"/>
      <c r="N11" s="41"/>
      <c r="O11" s="41"/>
      <c r="P11" s="42"/>
      <c r="Q11" s="42"/>
      <c r="R11" s="42"/>
    </row>
    <row r="12" spans="1:19" s="11" customFormat="1" ht="30" customHeight="1">
      <c r="A12" s="70"/>
      <c r="B12" s="39"/>
      <c r="C12" s="39"/>
      <c r="D12" s="45"/>
      <c r="E12" s="46"/>
      <c r="F12" s="45"/>
      <c r="G12" s="46"/>
      <c r="H12" s="46"/>
      <c r="I12" s="71"/>
      <c r="J12" s="45"/>
      <c r="K12" s="46"/>
      <c r="L12" s="69"/>
      <c r="M12" s="69"/>
      <c r="N12" s="46"/>
      <c r="O12" s="41"/>
      <c r="P12" s="47"/>
      <c r="Q12" s="47"/>
      <c r="R12" s="47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9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9" ht="25.5" customHeight="1">
      <c r="A15" s="21"/>
      <c r="B15" s="21"/>
      <c r="C15" s="21"/>
      <c r="D15" s="22"/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9" ht="24" hidden="1" customHeight="1">
      <c r="D16" s="7"/>
      <c r="E16" s="7"/>
      <c r="I16" s="4">
        <f ca="1">IF(I4="-",-J4,J4)</f>
        <v>9</v>
      </c>
      <c r="K16" s="4">
        <f ca="1">G11^2</f>
        <v>64</v>
      </c>
      <c r="L16" s="4">
        <f ca="1">I16-K16</f>
        <v>-55</v>
      </c>
    </row>
    <row r="17" spans="2:3" hidden="1"/>
    <row r="18" spans="2:3" hidden="1"/>
    <row r="19" spans="2:3" hidden="1"/>
    <row r="20" spans="2:3" hidden="1"/>
    <row r="21" spans="2:3" hidden="1"/>
    <row r="22" spans="2:3" hidden="1">
      <c r="B22" s="4">
        <f ca="1">ROUND(RAND(),0)</f>
        <v>0</v>
      </c>
      <c r="C22" s="4">
        <f ca="1">ROUND(RAND(),0)</f>
        <v>1</v>
      </c>
    </row>
  </sheetData>
  <dataConsolidate/>
  <mergeCells count="22">
    <mergeCell ref="O4:O9"/>
    <mergeCell ref="E4:E9"/>
    <mergeCell ref="O11:O12"/>
    <mergeCell ref="J4:L9"/>
    <mergeCell ref="J11:J12"/>
    <mergeCell ref="F11:F12"/>
    <mergeCell ref="D4:D9"/>
    <mergeCell ref="M4:M9"/>
    <mergeCell ref="N4:N9"/>
    <mergeCell ref="G11:G12"/>
    <mergeCell ref="K11:M12"/>
    <mergeCell ref="D11:D12"/>
    <mergeCell ref="H11:H12"/>
    <mergeCell ref="N11:N12"/>
    <mergeCell ref="C4:C9"/>
    <mergeCell ref="F4:F9"/>
    <mergeCell ref="G4:G9"/>
    <mergeCell ref="H4:H9"/>
    <mergeCell ref="I4:I9"/>
    <mergeCell ref="A11:C12"/>
    <mergeCell ref="I11:I12"/>
    <mergeCell ref="E11:E12"/>
  </mergeCells>
  <phoneticPr fontId="0" type="noConversion"/>
  <conditionalFormatting sqref="E11:E12">
    <cfRule type="cellIs" dxfId="1" priority="1" stopIfTrue="1" operator="equal">
      <formula>1</formula>
    </cfRule>
  </conditionalFormatting>
  <conditionalFormatting sqref="K11:M12">
    <cfRule type="cellIs" dxfId="0" priority="2" stopIfTrue="1" operator="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random">
                <anchor>
                  <from>
                    <xdr:col>3</xdr:col>
                    <xdr:colOff>171450</xdr:colOff>
                    <xdr:row>26</xdr:row>
                    <xdr:rowOff>9525</xdr:rowOff>
                  </from>
                  <to>
                    <xdr:col>6</xdr:col>
                    <xdr:colOff>438150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Button 2">
              <controlPr defaultSize="0" print="0" autoFill="0" autoPict="0" macro="[0]!_xludf.hide">
                <anchor>
                  <from>
                    <xdr:col>10</xdr:col>
                    <xdr:colOff>257175</xdr:colOff>
                    <xdr:row>26</xdr:row>
                    <xdr:rowOff>9525</xdr:rowOff>
                  </from>
                  <to>
                    <xdr:col>15</xdr:col>
                    <xdr:colOff>123825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Button 3">
              <controlPr defaultSize="0" print="0" autoFill="0" autoPict="0" macro="[0]!show">
                <anchor>
                  <from>
                    <xdr:col>6</xdr:col>
                    <xdr:colOff>533400</xdr:colOff>
                    <xdr:row>26</xdr:row>
                    <xdr:rowOff>9525</xdr:rowOff>
                  </from>
                  <to>
                    <xdr:col>10</xdr:col>
                    <xdr:colOff>171450</xdr:colOff>
                    <xdr:row>28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quadratic</vt:lpstr>
      <vt:lpstr>quadratic (2)</vt:lpstr>
      <vt:lpstr>complete square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Maths</dc:creator>
  <cp:lastModifiedBy>Kangaroo Maths</cp:lastModifiedBy>
  <dcterms:created xsi:type="dcterms:W3CDTF">2002-04-18T10:48:51Z</dcterms:created>
  <dcterms:modified xsi:type="dcterms:W3CDTF">2014-06-14T19:45:55Z</dcterms:modified>
</cp:coreProperties>
</file>